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<sst xmlns="http://schemas.openxmlformats.org/spreadsheetml/2006/main" count="341" uniqueCount="49">
  <si>
    <t>2.3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</t>
  </si>
  <si>
    <t>N</t>
  </si>
  <si>
    <t>Наименование параметра</t>
  </si>
  <si>
    <t>Ед. изм</t>
  </si>
  <si>
    <t>Значение</t>
  </si>
  <si>
    <t xml:space="preserve"> </t>
  </si>
  <si>
    <t>Работы (услуги) по управлению многоквартирным домом</t>
  </si>
  <si>
    <t>Дата заполнения/внесения изменений</t>
  </si>
  <si>
    <t>-</t>
  </si>
  <si>
    <t>Единица измерения</t>
  </si>
  <si>
    <t>кв.м</t>
  </si>
  <si>
    <t>Стоимость на единицу измерения</t>
  </si>
  <si>
    <t>руб.</t>
  </si>
  <si>
    <t>Годовая плановая стоимость работ (услуг)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</si>
  <si>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</si>
  <si>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</si>
  <si>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Договор управления</t>
  </si>
  <si>
    <t>Периодичность предоставления работ (услуг)</t>
  </si>
  <si>
    <t>ежедневно</t>
  </si>
  <si>
    <t>Наименование организации-исполнителя работ (услуг)</t>
  </si>
  <si>
    <t>ООО УК "Горизонт"</t>
  </si>
  <si>
    <t>ИНН исполнителя работ (услуг)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</si>
  <si>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</si>
  <si>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 несущих конструкций) многоквартирных домов</t>
  </si>
  <si>
    <t xml:space="preserve">Договор </t>
  </si>
  <si>
    <t>ООО  УК "Горизонт"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</si>
  <si>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</si>
  <si>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мусоропроводов в многоквартирном доме</t>
  </si>
  <si>
    <t xml:space="preserve">отсутствуют 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</si>
  <si>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</si>
  <si>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</si>
  <si>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</si>
  <si>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ежеквартально</t>
  </si>
  <si>
    <t>ООО "Ремгазстрой"</t>
  </si>
  <si>
    <t>Работы по содержанию и ремонту систем внутридомового газового оборудования</t>
  </si>
  <si>
    <t>ежегодно</t>
  </si>
  <si>
    <t>ЗАО "Тулагоргаз"</t>
  </si>
  <si>
    <t>Обеспечение устранения аварий на внутридомовых инженерных системах в многоквартирном доме</t>
  </si>
  <si>
    <t>круглосуточно</t>
  </si>
  <si>
    <t>ООО "АДС Тулы"</t>
  </si>
  <si>
    <t>Проведение дератизации и дезинсекции помещений, входящих в состам общего имущества в многоквартирном доме</t>
  </si>
  <si>
    <t>ежемесячно</t>
  </si>
  <si>
    <t>ООО "ЧИЖ и К"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</si>
  <si>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</si>
  <si>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 xml:space="preserve">кв.м </t>
  </si>
  <si>
    <t>ИП Зубов Александр Николаевич</t>
  </si>
  <si>
    <t>Работы по содержанию помещений, входящих в состав общего имущества в многоквартирном доме</t>
  </si>
  <si>
    <t>площадь</t>
  </si>
  <si>
    <t>тариф</t>
  </si>
</sst>
</file>

<file path=xl/styles.xml><?xml version="1.0" encoding="utf-8"?>
<styleSheet xmlns="http://schemas.openxmlformats.org/spreadsheetml/2006/main">
  <fonts count="8"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0"/>
      <color rgb="FF333333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rgb="FF333333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Alignment="1">
      <alignment wrapText="1"/>
    </xf>
    <xf numFmtId="0" fontId="7" fillId="0" borderId="0" xfId="0" applyFont="1" applyAlignment="1">
      <alignment horizontal="center" wrapText="1"/>
    </xf>
    <xf numFmtId="2" fontId="1" fillId="0" borderId="0" xfId="0" applyNumberFormat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2" fontId="7" fillId="0" borderId="0" xfId="0" applyNumberFormat="1" applyFont="1" applyAlignment="1">
      <alignment horizontal="center" vertical="center"/>
    </xf>
    <xf numFmtId="0" fontId="1" fillId="0" borderId="0" xfId="0"/>
    <xf numFmtId="0" fontId="1" fillId="0" borderId="1" xfId="0" applyBorder="1" applyAlignment="1">
      <alignment horizontal="center" vertical="center"/>
    </xf>
    <xf numFmtId="0" fontId="1" fillId="0" borderId="1" xfId="0" applyBorder="1" applyAlignment="1">
      <alignment horizontal="center"/>
    </xf>
    <xf numFmtId="0" fontId="1" fillId="0" borderId="1" xfId="0" applyBorder="1" applyAlignment="1">
      <alignment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1" fillId="4" borderId="1" xfId="0" applyFill="1" applyBorder="1" applyAlignment="1">
      <alignment horizontal="center" vertical="center"/>
    </xf>
    <xf numFmtId="0" fontId="7" fillId="4" borderId="1" xfId="0" applyFont="1" applyFill="1" applyBorder="1" applyAlignment="1">
      <alignment wrapText="1"/>
    </xf>
    <xf numFmtId="0" fontId="1" fillId="4" borderId="1" xfId="0" applyFill="1" applyBorder="1" applyAlignment="1">
      <alignment horizontal="center"/>
    </xf>
    <xf numFmtId="0" fontId="1" fillId="4" borderId="1" xfId="0" applyFill="1" applyBorder="1" applyAlignment="1">
      <alignment wrapText="1"/>
    </xf>
    <xf numFmtId="14" fontId="3" fillId="5" borderId="1" xfId="0" applyNumberFormat="1" applyFont="1" applyFill="1" applyBorder="1" applyAlignment="1">
      <alignment horizontal="center" vertical="top" wrapText="1"/>
    </xf>
    <xf numFmtId="0" fontId="4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 vertical="top" wrapText="1"/>
    </xf>
    <xf numFmtId="2" fontId="5" fillId="4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center" vertical="top" wrapText="1"/>
    </xf>
    <xf numFmtId="1" fontId="3" fillId="4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1" fillId="3" borderId="0" xfId="0" applyFill="1"/>
    <xf numFmtId="14" fontId="3" fillId="0" borderId="1" xfId="0" applyNumberFormat="1" applyFont="1" applyBorder="1" applyAlignment="1">
      <alignment horizontal="center" vertical="top" wrapText="1"/>
    </xf>
    <xf numFmtId="0" fontId="1" fillId="0" borderId="0" xfId="0" applyAlignment="1">
      <alignment/>
    </xf>
    <xf numFmtId="0" fontId="3" fillId="0" borderId="1" xfId="0" applyNumberFormat="1" applyFont="1" applyBorder="1" applyAlignment="1">
      <alignment horizontal="center" wrapText="1"/>
    </xf>
    <xf numFmtId="2" fontId="1" fillId="0" borderId="0" xfId="0" applyNumberForma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/>
    </xf>
    <xf numFmtId="0" fontId="1" fillId="0" borderId="0" xfId="0" applyAlignment="1">
      <alignment horizontal="right" wrapText="1"/>
    </xf>
    <xf numFmtId="2" fontId="1" fillId="0" borderId="0" xfId="0" applyNumberFormat="1" applyAlignment="1">
      <alignment horizontal="center"/>
    </xf>
    <xf numFmtId="0" fontId="1" fillId="0" borderId="0" xfId="0" applyAlignment="1">
      <alignment horizontal="center" vertical="center"/>
    </xf>
    <xf numFmtId="0" fontId="1" fillId="0" borderId="0" xfId="0" applyAlignment="1">
      <alignment horizont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2483568-b916-4eec-86ef-1caed8b64cd2}">
  <dimension ref="A1:F138"/>
  <sheetViews>
    <sheetView zoomScale="120" zoomScaleNormal="120" workbookViewId="0" topLeftCell="B111">
      <selection pane="topLeft" activeCell="D28" sqref="D28"/>
    </sheetView>
  </sheetViews>
  <sheetFormatPr defaultRowHeight="15" customHeight="1"/>
  <cols>
    <col min="1" max="1" width="4.428571428571429" style="43" bestFit="1" customWidth="1"/>
    <col min="2" max="2" width="70.28571428571429" style="1" customWidth="1"/>
    <col min="3" max="3" width="9.285714285714286" style="44" bestFit="1" customWidth="1"/>
    <col min="4" max="4" width="45.714285714285715" style="44" customWidth="1"/>
    <col min="5" max="5" width="9.142857142857142" style="9" customWidth="1"/>
    <col min="6" max="6" width="11.142857142857142" style="38" bestFit="1" customWidth="1"/>
    <col min="7" max="16384" width="9.142857142857142" style="9" customWidth="1"/>
  </cols>
  <sheetData>
    <row r="1" spans="1:6" s="1" customFormat="1" ht="51.6" customHeight="1">
      <c r="A1" s="2" t="s">
        <v>0</v>
      </c>
      <c r="B1" s="2"/>
      <c r="C1" s="2"/>
      <c r="D1" s="2"/>
      <c r="F1" s="3"/>
    </row>
    <row r="2" spans="1:6" s="4" customFormat="1" ht="15">
      <c r="A2" s="5" t="s">
        <v>1</v>
      </c>
      <c r="B2" s="6" t="s">
        <v>2</v>
      </c>
      <c r="C2" s="7" t="s">
        <v>3</v>
      </c>
      <c r="D2" s="7" t="s">
        <v>4</v>
      </c>
      <c r="F2" s="8"/>
    </row>
    <row r="3" spans="1:4" ht="15">
      <c r="A3" s="10" t="s">
        <v>5</v>
      </c>
      <c r="B3" s="6" t="s">
        <v>6</v>
      </c>
      <c r="C3" s="11" t="s">
        <v>5</v>
      </c>
      <c r="D3" s="11"/>
    </row>
    <row r="4" spans="1:4" ht="15">
      <c r="A4" s="10">
        <v>1</v>
      </c>
      <c r="B4" s="12" t="s">
        <v>7</v>
      </c>
      <c r="C4" s="11" t="s">
        <v>8</v>
      </c>
      <c r="D4" s="13">
        <v>44927</v>
      </c>
    </row>
    <row r="5" spans="1:4" ht="15">
      <c r="A5" s="10">
        <v>2</v>
      </c>
      <c r="B5" s="12" t="s">
        <v>9</v>
      </c>
      <c r="C5" s="11" t="s">
        <v>8</v>
      </c>
      <c r="D5" s="14" t="s">
        <v>10</v>
      </c>
    </row>
    <row r="6" spans="1:6" ht="15">
      <c r="A6" s="10">
        <v>3</v>
      </c>
      <c r="B6" s="12" t="s">
        <v>11</v>
      </c>
      <c r="C6" s="11" t="s">
        <v>12</v>
      </c>
      <c r="D6" s="15">
        <v>4</v>
      </c>
      <c r="F6" s="16">
        <f>D6*1690</f>
        <v>6760</v>
      </c>
    </row>
    <row r="7" spans="1:4" ht="15">
      <c r="A7" s="10">
        <v>4</v>
      </c>
      <c r="B7" s="12" t="s">
        <v>13</v>
      </c>
      <c r="C7" s="11" t="s">
        <v>12</v>
      </c>
      <c r="D7" s="15">
        <f>F6*12</f>
        <v>81120</v>
      </c>
    </row>
    <row r="8" spans="1:4" ht="15">
      <c r="A8" s="10">
        <v>5</v>
      </c>
      <c r="B8" s="12" t="s">
        <v>14</v>
      </c>
      <c r="C8" s="11" t="s">
        <v>8</v>
      </c>
      <c r="D8" s="13">
        <v>44927</v>
      </c>
    </row>
    <row r="9" spans="1:4" ht="15">
      <c r="A9" s="10">
        <v>6</v>
      </c>
      <c r="B9" s="12" t="s">
        <v>15</v>
      </c>
      <c r="C9" s="11" t="s">
        <v>8</v>
      </c>
      <c r="D9" s="17" t="s">
        <v>16</v>
      </c>
    </row>
    <row r="10" spans="1:4" ht="15">
      <c r="A10" s="10">
        <v>7</v>
      </c>
      <c r="B10" s="12" t="s">
        <v>17</v>
      </c>
      <c r="C10" s="11" t="s">
        <v>8</v>
      </c>
      <c r="D10" s="18" t="s">
        <v>18</v>
      </c>
    </row>
    <row r="11" spans="1:4" ht="15">
      <c r="A11" s="10">
        <v>8</v>
      </c>
      <c r="B11" s="12" t="s">
        <v>19</v>
      </c>
      <c r="C11" s="11" t="s">
        <v>8</v>
      </c>
      <c r="D11" s="18" t="s">
        <v>20</v>
      </c>
    </row>
    <row r="12" spans="1:4" ht="15">
      <c r="A12" s="10">
        <v>9</v>
      </c>
      <c r="B12" s="12" t="s">
        <v>21</v>
      </c>
      <c r="C12" s="11" t="s">
        <v>8</v>
      </c>
      <c r="D12" s="18">
        <v>7107121145</v>
      </c>
    </row>
    <row r="13" spans="1:4" ht="15">
      <c r="A13" s="10" t="s">
        <v>5</v>
      </c>
      <c r="B13" s="6" t="s">
        <v>22</v>
      </c>
      <c r="C13" s="11" t="s">
        <v>5</v>
      </c>
      <c r="D13" s="11" t="s">
        <v>5</v>
      </c>
    </row>
    <row r="14" spans="1:4" ht="15">
      <c r="A14" s="10">
        <v>10</v>
      </c>
      <c r="B14" s="12" t="s">
        <v>7</v>
      </c>
      <c r="C14" s="11" t="s">
        <v>8</v>
      </c>
      <c r="D14" s="13"/>
    </row>
    <row r="15" spans="1:4" ht="15">
      <c r="A15" s="10">
        <v>11</v>
      </c>
      <c r="B15" s="12" t="s">
        <v>9</v>
      </c>
      <c r="C15" s="11" t="s">
        <v>8</v>
      </c>
      <c r="D15" s="14"/>
    </row>
    <row r="16" spans="1:4" ht="15">
      <c r="A16" s="10">
        <v>12</v>
      </c>
      <c r="B16" s="12" t="s">
        <v>11</v>
      </c>
      <c r="C16" s="11" t="s">
        <v>12</v>
      </c>
      <c r="D16" s="15"/>
    </row>
    <row r="17" spans="1:6" ht="15">
      <c r="A17" s="10">
        <v>13</v>
      </c>
      <c r="B17" s="12" t="s">
        <v>13</v>
      </c>
      <c r="C17" s="11" t="s">
        <v>12</v>
      </c>
      <c r="D17" s="15"/>
      <c r="F17" s="16">
        <f>D16*1614.3</f>
        <v>0</v>
      </c>
    </row>
    <row r="18" spans="1:4" ht="15">
      <c r="A18" s="10">
        <v>14</v>
      </c>
      <c r="B18" s="12" t="s">
        <v>14</v>
      </c>
      <c r="C18" s="11" t="s">
        <v>8</v>
      </c>
      <c r="D18" s="13"/>
    </row>
    <row r="19" spans="1:4" ht="15">
      <c r="A19" s="10">
        <v>15</v>
      </c>
      <c r="B19" s="12" t="s">
        <v>15</v>
      </c>
      <c r="C19" s="11" t="s">
        <v>8</v>
      </c>
      <c r="D19" s="17"/>
    </row>
    <row r="20" spans="1:4" ht="15">
      <c r="A20" s="10">
        <v>16</v>
      </c>
      <c r="B20" s="12" t="s">
        <v>17</v>
      </c>
      <c r="C20" s="11" t="s">
        <v>8</v>
      </c>
      <c r="D20" s="18"/>
    </row>
    <row r="21" spans="1:4" ht="15">
      <c r="A21" s="10">
        <v>17</v>
      </c>
      <c r="B21" s="12" t="s">
        <v>19</v>
      </c>
      <c r="C21" s="11" t="s">
        <v>8</v>
      </c>
      <c r="D21" s="19"/>
    </row>
    <row r="22" spans="1:4" ht="15">
      <c r="A22" s="10">
        <v>18</v>
      </c>
      <c r="B22" s="12" t="s">
        <v>21</v>
      </c>
      <c r="C22" s="11" t="s">
        <v>8</v>
      </c>
      <c r="D22" s="19"/>
    </row>
    <row r="23" spans="1:4" ht="30">
      <c r="A23" s="10" t="s">
        <v>5</v>
      </c>
      <c r="B23" s="6" t="s">
        <v>23</v>
      </c>
      <c r="C23" s="11" t="s">
        <v>5</v>
      </c>
      <c r="D23" s="11" t="s">
        <v>5</v>
      </c>
    </row>
    <row r="24" spans="1:4" ht="15">
      <c r="A24" s="10">
        <v>19</v>
      </c>
      <c r="B24" s="12" t="s">
        <v>7</v>
      </c>
      <c r="C24" s="11" t="s">
        <v>8</v>
      </c>
      <c r="D24" s="13">
        <v>44927</v>
      </c>
    </row>
    <row r="25" spans="1:4" ht="15">
      <c r="A25" s="10">
        <v>20</v>
      </c>
      <c r="B25" s="12" t="s">
        <v>9</v>
      </c>
      <c r="C25" s="11" t="s">
        <v>8</v>
      </c>
      <c r="D25" s="14" t="s">
        <v>10</v>
      </c>
    </row>
    <row r="26" spans="1:4" ht="15">
      <c r="A26" s="10">
        <v>21</v>
      </c>
      <c r="B26" s="12" t="s">
        <v>11</v>
      </c>
      <c r="C26" s="11" t="s">
        <v>12</v>
      </c>
      <c r="D26" s="15">
        <v>6.05</v>
      </c>
    </row>
    <row r="27" spans="1:6" ht="15">
      <c r="A27" s="10">
        <v>22</v>
      </c>
      <c r="B27" s="12" t="s">
        <v>13</v>
      </c>
      <c r="C27" s="11" t="s">
        <v>12</v>
      </c>
      <c r="D27" s="15">
        <f>F27*12</f>
        <v>122694</v>
      </c>
      <c r="F27" s="16">
        <f>D26*1690</f>
        <v>10224.50</v>
      </c>
    </row>
    <row r="28" spans="1:4" ht="15">
      <c r="A28" s="10">
        <v>23</v>
      </c>
      <c r="B28" s="12" t="s">
        <v>14</v>
      </c>
      <c r="C28" s="11" t="s">
        <v>8</v>
      </c>
      <c r="D28" s="13">
        <v>44927</v>
      </c>
    </row>
    <row r="29" spans="1:4" ht="15">
      <c r="A29" s="10">
        <v>24</v>
      </c>
      <c r="B29" s="12" t="s">
        <v>15</v>
      </c>
      <c r="C29" s="11" t="s">
        <v>8</v>
      </c>
      <c r="D29" s="17" t="s">
        <v>24</v>
      </c>
    </row>
    <row r="30" spans="1:4" ht="15">
      <c r="A30" s="10">
        <v>25</v>
      </c>
      <c r="B30" s="12" t="s">
        <v>17</v>
      </c>
      <c r="C30" s="11" t="s">
        <v>8</v>
      </c>
      <c r="D30" s="18" t="s">
        <v>18</v>
      </c>
    </row>
    <row r="31" spans="1:4" ht="15">
      <c r="A31" s="10">
        <v>26</v>
      </c>
      <c r="B31" s="12" t="s">
        <v>19</v>
      </c>
      <c r="C31" s="11" t="s">
        <v>8</v>
      </c>
      <c r="D31" s="19" t="s">
        <v>25</v>
      </c>
    </row>
    <row r="32" spans="1:4" ht="15">
      <c r="A32" s="10">
        <v>27</v>
      </c>
      <c r="B32" s="12" t="s">
        <v>21</v>
      </c>
      <c r="C32" s="11" t="s">
        <v>8</v>
      </c>
      <c r="D32" s="19">
        <v>7107121145</v>
      </c>
    </row>
    <row r="33" spans="1:4" ht="45">
      <c r="A33" s="10" t="s">
        <v>5</v>
      </c>
      <c r="B33" s="6" t="s">
        <v>26</v>
      </c>
      <c r="C33" s="11" t="s">
        <v>5</v>
      </c>
      <c r="D33" s="11" t="s">
        <v>5</v>
      </c>
    </row>
    <row r="34" spans="1:4" ht="15">
      <c r="A34" s="10">
        <v>28</v>
      </c>
      <c r="B34" s="12" t="s">
        <v>7</v>
      </c>
      <c r="C34" s="11" t="s">
        <v>8</v>
      </c>
      <c r="D34" s="13">
        <v>44927</v>
      </c>
    </row>
    <row r="35" spans="1:4" ht="15">
      <c r="A35" s="10">
        <v>29</v>
      </c>
      <c r="B35" s="12" t="s">
        <v>9</v>
      </c>
      <c r="C35" s="11" t="s">
        <v>8</v>
      </c>
      <c r="D35" s="14" t="s">
        <v>10</v>
      </c>
    </row>
    <row r="36" spans="1:4" ht="15">
      <c r="A36" s="10">
        <v>30</v>
      </c>
      <c r="B36" s="12" t="s">
        <v>11</v>
      </c>
      <c r="C36" s="11" t="s">
        <v>12</v>
      </c>
      <c r="D36" s="15">
        <v>2.60</v>
      </c>
    </row>
    <row r="37" spans="1:6" ht="15">
      <c r="A37" s="10">
        <v>31</v>
      </c>
      <c r="B37" s="12" t="s">
        <v>13</v>
      </c>
      <c r="C37" s="11" t="s">
        <v>12</v>
      </c>
      <c r="D37" s="15">
        <f>F37*12</f>
        <v>52728</v>
      </c>
      <c r="F37" s="16">
        <f>D36*1690</f>
        <v>4394</v>
      </c>
    </row>
    <row r="38" spans="1:4" ht="15">
      <c r="A38" s="10">
        <v>32</v>
      </c>
      <c r="B38" s="12" t="s">
        <v>14</v>
      </c>
      <c r="C38" s="11" t="s">
        <v>8</v>
      </c>
      <c r="D38" s="13">
        <v>44927</v>
      </c>
    </row>
    <row r="39" spans="1:4" ht="15">
      <c r="A39" s="10">
        <v>33</v>
      </c>
      <c r="B39" s="12" t="s">
        <v>15</v>
      </c>
      <c r="C39" s="11" t="s">
        <v>8</v>
      </c>
      <c r="D39" s="17" t="s">
        <v>24</v>
      </c>
    </row>
    <row r="40" spans="1:4" ht="15">
      <c r="A40" s="10">
        <v>34</v>
      </c>
      <c r="B40" s="12" t="s">
        <v>17</v>
      </c>
      <c r="C40" s="11" t="s">
        <v>8</v>
      </c>
      <c r="D40" s="18" t="s">
        <v>18</v>
      </c>
    </row>
    <row r="41" spans="1:4" ht="15">
      <c r="A41" s="10">
        <v>35</v>
      </c>
      <c r="B41" s="12" t="s">
        <v>19</v>
      </c>
      <c r="C41" s="11" t="s">
        <v>8</v>
      </c>
      <c r="D41" s="19" t="s">
        <v>25</v>
      </c>
    </row>
    <row r="42" spans="1:4" ht="15">
      <c r="A42" s="10">
        <v>36</v>
      </c>
      <c r="B42" s="12" t="s">
        <v>21</v>
      </c>
      <c r="C42" s="11" t="s">
        <v>8</v>
      </c>
      <c r="D42" s="19">
        <v>7107121145</v>
      </c>
    </row>
    <row r="43" spans="1:4" ht="30">
      <c r="A43" s="20" t="s">
        <v>5</v>
      </c>
      <c r="B43" s="21" t="s">
        <v>27</v>
      </c>
      <c r="C43" s="22" t="s">
        <v>5</v>
      </c>
      <c r="D43" s="22" t="s">
        <v>28</v>
      </c>
    </row>
    <row r="44" spans="1:4" ht="15">
      <c r="A44" s="20">
        <v>37</v>
      </c>
      <c r="B44" s="23" t="s">
        <v>7</v>
      </c>
      <c r="C44" s="22" t="s">
        <v>8</v>
      </c>
      <c r="D44" s="24"/>
    </row>
    <row r="45" spans="1:4" ht="15">
      <c r="A45" s="20">
        <v>38</v>
      </c>
      <c r="B45" s="23" t="s">
        <v>9</v>
      </c>
      <c r="C45" s="22" t="s">
        <v>8</v>
      </c>
      <c r="D45" s="25"/>
    </row>
    <row r="46" spans="1:4" ht="15">
      <c r="A46" s="20">
        <v>39</v>
      </c>
      <c r="B46" s="23" t="s">
        <v>11</v>
      </c>
      <c r="C46" s="22" t="s">
        <v>12</v>
      </c>
      <c r="D46" s="26"/>
    </row>
    <row r="47" spans="1:6" ht="15">
      <c r="A47" s="20">
        <v>40</v>
      </c>
      <c r="B47" s="23" t="s">
        <v>13</v>
      </c>
      <c r="C47" s="22" t="s">
        <v>12</v>
      </c>
      <c r="D47" s="27"/>
      <c r="F47" s="28"/>
    </row>
    <row r="48" spans="1:4" ht="15">
      <c r="A48" s="20">
        <v>41</v>
      </c>
      <c r="B48" s="23" t="s">
        <v>14</v>
      </c>
      <c r="C48" s="22" t="s">
        <v>8</v>
      </c>
      <c r="D48" s="24"/>
    </row>
    <row r="49" spans="1:4" ht="15">
      <c r="A49" s="20">
        <v>42</v>
      </c>
      <c r="B49" s="23" t="s">
        <v>15</v>
      </c>
      <c r="C49" s="22" t="s">
        <v>8</v>
      </c>
      <c r="D49" s="29"/>
    </row>
    <row r="50" spans="1:4" ht="15">
      <c r="A50" s="20">
        <v>43</v>
      </c>
      <c r="B50" s="23" t="s">
        <v>17</v>
      </c>
      <c r="C50" s="22" t="s">
        <v>8</v>
      </c>
      <c r="D50" s="30"/>
    </row>
    <row r="51" spans="1:4" ht="15">
      <c r="A51" s="20">
        <v>44</v>
      </c>
      <c r="B51" s="23" t="s">
        <v>19</v>
      </c>
      <c r="C51" s="22" t="s">
        <v>8</v>
      </c>
      <c r="D51" s="31"/>
    </row>
    <row r="52" spans="1:4" ht="15">
      <c r="A52" s="20">
        <v>45</v>
      </c>
      <c r="B52" s="23" t="s">
        <v>21</v>
      </c>
      <c r="C52" s="22" t="s">
        <v>8</v>
      </c>
      <c r="D52" s="31"/>
    </row>
    <row r="53" spans="1:4" ht="30">
      <c r="A53" s="20" t="s">
        <v>5</v>
      </c>
      <c r="B53" s="21" t="s">
        <v>29</v>
      </c>
      <c r="C53" s="22" t="s">
        <v>5</v>
      </c>
      <c r="D53" s="22" t="s">
        <v>28</v>
      </c>
    </row>
    <row r="54" spans="1:4" ht="15">
      <c r="A54" s="20">
        <v>46</v>
      </c>
      <c r="B54" s="23" t="s">
        <v>7</v>
      </c>
      <c r="C54" s="22" t="s">
        <v>8</v>
      </c>
      <c r="D54" s="24"/>
    </row>
    <row r="55" spans="1:4" ht="15">
      <c r="A55" s="20">
        <v>47</v>
      </c>
      <c r="B55" s="23" t="s">
        <v>9</v>
      </c>
      <c r="C55" s="22" t="s">
        <v>8</v>
      </c>
      <c r="D55" s="25"/>
    </row>
    <row r="56" spans="1:4" ht="15">
      <c r="A56" s="20">
        <v>48</v>
      </c>
      <c r="B56" s="23" t="s">
        <v>11</v>
      </c>
      <c r="C56" s="22" t="s">
        <v>12</v>
      </c>
      <c r="D56" s="26"/>
    </row>
    <row r="57" spans="1:6" ht="15">
      <c r="A57" s="20">
        <v>49</v>
      </c>
      <c r="B57" s="23" t="s">
        <v>13</v>
      </c>
      <c r="C57" s="22" t="s">
        <v>12</v>
      </c>
      <c r="D57" s="27"/>
      <c r="F57" s="28"/>
    </row>
    <row r="58" spans="1:4" ht="15">
      <c r="A58" s="20">
        <v>50</v>
      </c>
      <c r="B58" s="23" t="s">
        <v>14</v>
      </c>
      <c r="C58" s="22" t="s">
        <v>8</v>
      </c>
      <c r="D58" s="24"/>
    </row>
    <row r="59" spans="1:4" ht="15">
      <c r="A59" s="20">
        <v>51</v>
      </c>
      <c r="B59" s="23" t="s">
        <v>15</v>
      </c>
      <c r="C59" s="22" t="s">
        <v>8</v>
      </c>
      <c r="D59" s="29"/>
    </row>
    <row r="60" spans="1:4" ht="15">
      <c r="A60" s="20">
        <v>52</v>
      </c>
      <c r="B60" s="23" t="s">
        <v>17</v>
      </c>
      <c r="C60" s="22" t="s">
        <v>8</v>
      </c>
      <c r="D60" s="30"/>
    </row>
    <row r="61" spans="1:4" ht="15">
      <c r="A61" s="20">
        <v>53</v>
      </c>
      <c r="B61" s="23" t="s">
        <v>19</v>
      </c>
      <c r="C61" s="22" t="s">
        <v>8</v>
      </c>
      <c r="D61" s="32"/>
    </row>
    <row r="62" spans="1:4" ht="15">
      <c r="A62" s="20">
        <v>54</v>
      </c>
      <c r="B62" s="23" t="s">
        <v>21</v>
      </c>
      <c r="C62" s="22" t="s">
        <v>8</v>
      </c>
      <c r="D62" s="32"/>
    </row>
    <row r="63" spans="1:4" ht="15">
      <c r="A63" s="20" t="s">
        <v>5</v>
      </c>
      <c r="B63" s="21" t="s">
        <v>30</v>
      </c>
      <c r="C63" s="22" t="s">
        <v>5</v>
      </c>
      <c r="D63" s="22" t="s">
        <v>28</v>
      </c>
    </row>
    <row r="64" spans="1:4" ht="15">
      <c r="A64" s="20">
        <v>55</v>
      </c>
      <c r="B64" s="23" t="s">
        <v>7</v>
      </c>
      <c r="C64" s="22" t="s">
        <v>8</v>
      </c>
      <c r="D64" s="22" t="s">
        <v>8</v>
      </c>
    </row>
    <row r="65" spans="1:4" ht="15">
      <c r="A65" s="20">
        <v>56</v>
      </c>
      <c r="B65" s="23" t="s">
        <v>9</v>
      </c>
      <c r="C65" s="22" t="s">
        <v>8</v>
      </c>
      <c r="D65" s="22" t="s">
        <v>8</v>
      </c>
    </row>
    <row r="66" spans="1:4" ht="15">
      <c r="A66" s="20">
        <v>57</v>
      </c>
      <c r="B66" s="23" t="s">
        <v>11</v>
      </c>
      <c r="C66" s="22" t="s">
        <v>12</v>
      </c>
      <c r="D66" s="22" t="s">
        <v>8</v>
      </c>
    </row>
    <row r="67" spans="1:4" ht="15">
      <c r="A67" s="20">
        <v>58</v>
      </c>
      <c r="B67" s="23" t="s">
        <v>13</v>
      </c>
      <c r="C67" s="22" t="s">
        <v>12</v>
      </c>
      <c r="D67" s="22" t="s">
        <v>8</v>
      </c>
    </row>
    <row r="68" spans="1:4" ht="15">
      <c r="A68" s="20">
        <v>59</v>
      </c>
      <c r="B68" s="23" t="s">
        <v>14</v>
      </c>
      <c r="C68" s="22" t="s">
        <v>8</v>
      </c>
      <c r="D68" s="22" t="s">
        <v>8</v>
      </c>
    </row>
    <row r="69" spans="1:4" ht="15">
      <c r="A69" s="20">
        <v>60</v>
      </c>
      <c r="B69" s="23" t="s">
        <v>15</v>
      </c>
      <c r="C69" s="22" t="s">
        <v>8</v>
      </c>
      <c r="D69" s="22" t="s">
        <v>8</v>
      </c>
    </row>
    <row r="70" spans="1:4" ht="15">
      <c r="A70" s="20">
        <v>61</v>
      </c>
      <c r="B70" s="23" t="s">
        <v>17</v>
      </c>
      <c r="C70" s="22" t="s">
        <v>8</v>
      </c>
      <c r="D70" s="22" t="s">
        <v>8</v>
      </c>
    </row>
    <row r="71" spans="1:4" ht="15">
      <c r="A71" s="20">
        <v>62</v>
      </c>
      <c r="B71" s="23" t="s">
        <v>19</v>
      </c>
      <c r="C71" s="22" t="s">
        <v>8</v>
      </c>
      <c r="D71" s="22" t="s">
        <v>8</v>
      </c>
    </row>
    <row r="72" spans="1:4" ht="15">
      <c r="A72" s="20">
        <v>63</v>
      </c>
      <c r="B72" s="23" t="s">
        <v>21</v>
      </c>
      <c r="C72" s="22" t="s">
        <v>8</v>
      </c>
      <c r="D72" s="22" t="s">
        <v>8</v>
      </c>
    </row>
    <row r="73" spans="1:4" ht="15">
      <c r="A73" s="10" t="s">
        <v>5</v>
      </c>
      <c r="B73" s="6" t="s">
        <v>31</v>
      </c>
      <c r="C73" s="11" t="s">
        <v>5</v>
      </c>
      <c r="D73" s="11" t="s">
        <v>5</v>
      </c>
    </row>
    <row r="74" spans="1:4" ht="15">
      <c r="A74" s="10">
        <v>64</v>
      </c>
      <c r="B74" s="12" t="s">
        <v>7</v>
      </c>
      <c r="C74" s="11" t="s">
        <v>8</v>
      </c>
      <c r="D74" s="13">
        <v>44927</v>
      </c>
    </row>
    <row r="75" spans="1:4" ht="15">
      <c r="A75" s="10">
        <v>65</v>
      </c>
      <c r="B75" s="12" t="s">
        <v>9</v>
      </c>
      <c r="C75" s="11" t="s">
        <v>8</v>
      </c>
      <c r="D75" s="33" t="s">
        <v>10</v>
      </c>
    </row>
    <row r="76" spans="1:4" ht="15">
      <c r="A76" s="10">
        <v>66</v>
      </c>
      <c r="B76" s="12" t="s">
        <v>11</v>
      </c>
      <c r="C76" s="11" t="s">
        <v>12</v>
      </c>
      <c r="D76" s="15">
        <v>0.26</v>
      </c>
    </row>
    <row r="77" spans="1:6" ht="15">
      <c r="A77" s="10">
        <v>67</v>
      </c>
      <c r="B77" s="12" t="s">
        <v>13</v>
      </c>
      <c r="C77" s="11" t="s">
        <v>12</v>
      </c>
      <c r="D77" s="15">
        <f>F77*12</f>
        <v>5272.80</v>
      </c>
      <c r="E77" s="34"/>
      <c r="F77" s="16">
        <f>D76*1690</f>
        <v>439.40</v>
      </c>
    </row>
    <row r="78" spans="1:4" ht="15">
      <c r="A78" s="10">
        <v>68</v>
      </c>
      <c r="B78" s="12" t="s">
        <v>14</v>
      </c>
      <c r="C78" s="11" t="s">
        <v>8</v>
      </c>
      <c r="D78" s="13">
        <v>44927</v>
      </c>
    </row>
    <row r="79" spans="1:4" ht="15">
      <c r="A79" s="10">
        <v>69</v>
      </c>
      <c r="B79" s="12" t="s">
        <v>15</v>
      </c>
      <c r="C79" s="11" t="s">
        <v>8</v>
      </c>
      <c r="D79" s="17" t="s">
        <v>24</v>
      </c>
    </row>
    <row r="80" spans="1:4" ht="15">
      <c r="A80" s="10">
        <v>70</v>
      </c>
      <c r="B80" s="12" t="s">
        <v>17</v>
      </c>
      <c r="C80" s="11" t="s">
        <v>8</v>
      </c>
      <c r="D80" s="18" t="s">
        <v>32</v>
      </c>
    </row>
    <row r="81" spans="1:4" ht="15">
      <c r="A81" s="10">
        <v>71</v>
      </c>
      <c r="B81" s="12" t="s">
        <v>19</v>
      </c>
      <c r="C81" s="11" t="s">
        <v>8</v>
      </c>
      <c r="D81" s="18" t="s">
        <v>33</v>
      </c>
    </row>
    <row r="82" spans="1:4" ht="15">
      <c r="A82" s="10">
        <v>72</v>
      </c>
      <c r="B82" s="12" t="s">
        <v>21</v>
      </c>
      <c r="C82" s="11" t="s">
        <v>8</v>
      </c>
      <c r="D82" s="18">
        <v>7106507379</v>
      </c>
    </row>
    <row r="83" spans="1:4" ht="30">
      <c r="A83" s="10" t="s">
        <v>5</v>
      </c>
      <c r="B83" s="6" t="s">
        <v>34</v>
      </c>
      <c r="C83" s="11" t="s">
        <v>5</v>
      </c>
      <c r="D83" s="11" t="s">
        <v>5</v>
      </c>
    </row>
    <row r="84" spans="1:4" ht="15">
      <c r="A84" s="10">
        <v>73</v>
      </c>
      <c r="B84" s="12" t="s">
        <v>7</v>
      </c>
      <c r="C84" s="11" t="s">
        <v>8</v>
      </c>
      <c r="D84" s="13">
        <v>44927</v>
      </c>
    </row>
    <row r="85" spans="1:4" ht="15">
      <c r="A85" s="10">
        <v>74</v>
      </c>
      <c r="B85" s="12" t="s">
        <v>9</v>
      </c>
      <c r="C85" s="11" t="s">
        <v>8</v>
      </c>
      <c r="D85" s="33" t="s">
        <v>10</v>
      </c>
    </row>
    <row r="86" spans="1:4" ht="15">
      <c r="A86" s="10">
        <v>75</v>
      </c>
      <c r="B86" s="12" t="s">
        <v>11</v>
      </c>
      <c r="C86" s="11" t="s">
        <v>12</v>
      </c>
      <c r="D86" s="15">
        <v>1.25</v>
      </c>
    </row>
    <row r="87" spans="1:6" ht="15">
      <c r="A87" s="10">
        <v>76</v>
      </c>
      <c r="B87" s="12" t="s">
        <v>13</v>
      </c>
      <c r="C87" s="11" t="s">
        <v>12</v>
      </c>
      <c r="D87" s="15">
        <f>F87*12</f>
        <v>25350</v>
      </c>
      <c r="F87" s="16">
        <f>D86*1690</f>
        <v>2112.50</v>
      </c>
    </row>
    <row r="88" spans="1:4" ht="15">
      <c r="A88" s="10">
        <v>77</v>
      </c>
      <c r="B88" s="12" t="s">
        <v>14</v>
      </c>
      <c r="C88" s="11" t="s">
        <v>8</v>
      </c>
      <c r="D88" s="13">
        <v>44927</v>
      </c>
    </row>
    <row r="89" spans="1:4" ht="15">
      <c r="A89" s="10">
        <v>78</v>
      </c>
      <c r="B89" s="12" t="s">
        <v>15</v>
      </c>
      <c r="C89" s="11" t="s">
        <v>8</v>
      </c>
      <c r="D89" s="17" t="s">
        <v>24</v>
      </c>
    </row>
    <row r="90" spans="1:4" ht="15">
      <c r="A90" s="10">
        <v>79</v>
      </c>
      <c r="B90" s="12" t="s">
        <v>17</v>
      </c>
      <c r="C90" s="11" t="s">
        <v>8</v>
      </c>
      <c r="D90" s="35" t="s">
        <v>35</v>
      </c>
    </row>
    <row r="91" spans="1:4" ht="15">
      <c r="A91" s="10">
        <v>80</v>
      </c>
      <c r="B91" s="12" t="s">
        <v>19</v>
      </c>
      <c r="C91" s="11" t="s">
        <v>8</v>
      </c>
      <c r="D91" s="18" t="s">
        <v>36</v>
      </c>
    </row>
    <row r="92" spans="1:4" ht="15">
      <c r="A92" s="10">
        <v>81</v>
      </c>
      <c r="B92" s="12" t="s">
        <v>21</v>
      </c>
      <c r="C92" s="11" t="s">
        <v>8</v>
      </c>
      <c r="D92" s="18">
        <v>7102000154</v>
      </c>
    </row>
    <row r="93" spans="1:4" ht="30">
      <c r="A93" s="10" t="s">
        <v>5</v>
      </c>
      <c r="B93" s="6" t="s">
        <v>37</v>
      </c>
      <c r="C93" s="11" t="s">
        <v>5</v>
      </c>
      <c r="D93" s="11" t="s">
        <v>5</v>
      </c>
    </row>
    <row r="94" spans="1:4" ht="15">
      <c r="A94" s="10">
        <v>82</v>
      </c>
      <c r="B94" s="12" t="s">
        <v>7</v>
      </c>
      <c r="C94" s="11" t="s">
        <v>8</v>
      </c>
      <c r="D94" s="13">
        <v>44927</v>
      </c>
    </row>
    <row r="95" spans="1:4" ht="15">
      <c r="A95" s="10">
        <v>83</v>
      </c>
      <c r="B95" s="12" t="s">
        <v>9</v>
      </c>
      <c r="C95" s="11" t="s">
        <v>8</v>
      </c>
      <c r="D95" s="14" t="s">
        <v>10</v>
      </c>
    </row>
    <row r="96" spans="1:4" ht="15">
      <c r="A96" s="10">
        <v>84</v>
      </c>
      <c r="B96" s="12" t="s">
        <v>11</v>
      </c>
      <c r="C96" s="11" t="s">
        <v>12</v>
      </c>
      <c r="D96" s="15">
        <v>0.77</v>
      </c>
    </row>
    <row r="97" spans="1:6" ht="15">
      <c r="A97" s="10">
        <v>85</v>
      </c>
      <c r="B97" s="12" t="s">
        <v>13</v>
      </c>
      <c r="C97" s="11" t="s">
        <v>12</v>
      </c>
      <c r="D97" s="15">
        <f>F97*12</f>
        <v>15615.60</v>
      </c>
      <c r="F97" s="16">
        <f>D96*1690</f>
        <v>1301.30</v>
      </c>
    </row>
    <row r="98" spans="1:4" ht="15">
      <c r="A98" s="10">
        <v>86</v>
      </c>
      <c r="B98" s="12" t="s">
        <v>14</v>
      </c>
      <c r="C98" s="11" t="s">
        <v>8</v>
      </c>
      <c r="D98" s="13">
        <v>44927</v>
      </c>
    </row>
    <row r="99" spans="1:4" ht="15">
      <c r="A99" s="10">
        <v>87</v>
      </c>
      <c r="B99" s="12" t="s">
        <v>15</v>
      </c>
      <c r="C99" s="11" t="s">
        <v>8</v>
      </c>
      <c r="D99" s="17" t="s">
        <v>24</v>
      </c>
    </row>
    <row r="100" spans="1:4" ht="15">
      <c r="A100" s="10">
        <v>88</v>
      </c>
      <c r="B100" s="12" t="s">
        <v>17</v>
      </c>
      <c r="C100" s="11" t="s">
        <v>8</v>
      </c>
      <c r="D100" s="18" t="s">
        <v>38</v>
      </c>
    </row>
    <row r="101" spans="1:6" s="36" customFormat="1" ht="15">
      <c r="A101" s="11">
        <v>89</v>
      </c>
      <c r="B101" s="12" t="s">
        <v>19</v>
      </c>
      <c r="C101" s="11" t="s">
        <v>8</v>
      </c>
      <c r="D101" s="37" t="s">
        <v>39</v>
      </c>
      <c r="F101" s="38"/>
    </row>
    <row r="102" spans="1:4" ht="15">
      <c r="A102" s="10">
        <v>90</v>
      </c>
      <c r="B102" s="12" t="s">
        <v>21</v>
      </c>
      <c r="C102" s="11" t="s">
        <v>8</v>
      </c>
      <c r="D102" s="18">
        <v>7103052684</v>
      </c>
    </row>
    <row r="103" spans="1:4" ht="30">
      <c r="A103" s="10" t="s">
        <v>5</v>
      </c>
      <c r="B103" s="6" t="s">
        <v>40</v>
      </c>
      <c r="C103" s="11" t="s">
        <v>5</v>
      </c>
      <c r="D103" s="11" t="s">
        <v>5</v>
      </c>
    </row>
    <row r="104" spans="1:4" ht="15">
      <c r="A104" s="10">
        <v>91</v>
      </c>
      <c r="B104" s="12" t="s">
        <v>7</v>
      </c>
      <c r="C104" s="11" t="s">
        <v>8</v>
      </c>
      <c r="D104" s="13">
        <v>44927</v>
      </c>
    </row>
    <row r="105" spans="1:4" ht="15">
      <c r="A105" s="10">
        <v>92</v>
      </c>
      <c r="B105" s="12" t="s">
        <v>9</v>
      </c>
      <c r="C105" s="11" t="s">
        <v>8</v>
      </c>
      <c r="D105" s="14" t="s">
        <v>10</v>
      </c>
    </row>
    <row r="106" spans="1:4" ht="15">
      <c r="A106" s="10">
        <v>93</v>
      </c>
      <c r="B106" s="12" t="s">
        <v>11</v>
      </c>
      <c r="C106" s="11" t="s">
        <v>12</v>
      </c>
      <c r="D106" s="15">
        <v>0.12</v>
      </c>
    </row>
    <row r="107" spans="1:6" ht="15">
      <c r="A107" s="10">
        <v>94</v>
      </c>
      <c r="B107" s="12" t="s">
        <v>13</v>
      </c>
      <c r="C107" s="11" t="s">
        <v>12</v>
      </c>
      <c r="D107" s="15">
        <f>F107*12</f>
        <v>2433.60</v>
      </c>
      <c r="F107" s="38">
        <f>D106*1690</f>
        <v>202.79999999999998</v>
      </c>
    </row>
    <row r="108" spans="1:4" ht="15">
      <c r="A108" s="10">
        <v>95</v>
      </c>
      <c r="B108" s="12" t="s">
        <v>14</v>
      </c>
      <c r="C108" s="11" t="s">
        <v>8</v>
      </c>
      <c r="D108" s="13">
        <v>44927</v>
      </c>
    </row>
    <row r="109" spans="1:4" ht="15">
      <c r="A109" s="10">
        <v>96</v>
      </c>
      <c r="B109" s="12" t="s">
        <v>15</v>
      </c>
      <c r="C109" s="11" t="s">
        <v>8</v>
      </c>
      <c r="D109" s="17" t="s">
        <v>24</v>
      </c>
    </row>
    <row r="110" spans="1:4" ht="15">
      <c r="A110" s="10">
        <v>97</v>
      </c>
      <c r="B110" s="12" t="s">
        <v>17</v>
      </c>
      <c r="C110" s="11" t="s">
        <v>8</v>
      </c>
      <c r="D110" s="39" t="s">
        <v>41</v>
      </c>
    </row>
    <row r="111" spans="1:4" ht="15">
      <c r="A111" s="10">
        <v>98</v>
      </c>
      <c r="B111" s="12" t="s">
        <v>19</v>
      </c>
      <c r="C111" s="11" t="s">
        <v>8</v>
      </c>
      <c r="D111" s="39" t="s">
        <v>42</v>
      </c>
    </row>
    <row r="112" spans="1:4" ht="15">
      <c r="A112" s="10">
        <v>99</v>
      </c>
      <c r="B112" s="12" t="s">
        <v>21</v>
      </c>
      <c r="C112" s="11" t="s">
        <v>8</v>
      </c>
      <c r="D112" s="39">
        <v>7107530170</v>
      </c>
    </row>
    <row r="113" spans="1:4" ht="45">
      <c r="A113" s="10" t="s">
        <v>5</v>
      </c>
      <c r="B113" s="6" t="s">
        <v>43</v>
      </c>
      <c r="C113" s="11" t="s">
        <v>5</v>
      </c>
      <c r="D113" s="11" t="s">
        <v>5</v>
      </c>
    </row>
    <row r="114" spans="1:4" ht="15">
      <c r="A114" s="10">
        <v>100</v>
      </c>
      <c r="B114" s="12" t="s">
        <v>7</v>
      </c>
      <c r="C114" s="11" t="s">
        <v>8</v>
      </c>
      <c r="D114" s="13">
        <v>44927</v>
      </c>
    </row>
    <row r="115" spans="1:4" ht="15">
      <c r="A115" s="10">
        <v>101</v>
      </c>
      <c r="B115" s="12" t="s">
        <v>9</v>
      </c>
      <c r="C115" s="11" t="s">
        <v>8</v>
      </c>
      <c r="D115" s="40" t="s">
        <v>44</v>
      </c>
    </row>
    <row r="116" spans="1:4" ht="15">
      <c r="A116" s="10">
        <v>102</v>
      </c>
      <c r="B116" s="12" t="s">
        <v>11</v>
      </c>
      <c r="C116" s="11" t="s">
        <v>12</v>
      </c>
      <c r="D116" s="15">
        <v>3.05</v>
      </c>
    </row>
    <row r="117" spans="1:6" ht="15">
      <c r="A117" s="10">
        <v>103</v>
      </c>
      <c r="B117" s="12" t="s">
        <v>13</v>
      </c>
      <c r="C117" s="11" t="s">
        <v>12</v>
      </c>
      <c r="D117" s="15">
        <f>F117*12</f>
        <v>61854</v>
      </c>
      <c r="F117" s="16">
        <f>D116*1690</f>
        <v>5154.50</v>
      </c>
    </row>
    <row r="118" spans="1:4" ht="15">
      <c r="A118" s="10">
        <v>104</v>
      </c>
      <c r="B118" s="12" t="s">
        <v>14</v>
      </c>
      <c r="C118" s="11" t="s">
        <v>8</v>
      </c>
      <c r="D118" s="13">
        <v>44927</v>
      </c>
    </row>
    <row r="119" spans="1:4" ht="15">
      <c r="A119" s="10">
        <v>105</v>
      </c>
      <c r="B119" s="12" t="s">
        <v>15</v>
      </c>
      <c r="C119" s="11" t="s">
        <v>8</v>
      </c>
      <c r="D119" s="17" t="s">
        <v>24</v>
      </c>
    </row>
    <row r="120" spans="1:4" ht="15">
      <c r="A120" s="10">
        <v>106</v>
      </c>
      <c r="B120" s="12" t="s">
        <v>17</v>
      </c>
      <c r="C120" s="11" t="s">
        <v>8</v>
      </c>
      <c r="D120" s="18" t="s">
        <v>18</v>
      </c>
    </row>
    <row r="121" spans="1:4" ht="15">
      <c r="A121" s="10">
        <v>107</v>
      </c>
      <c r="B121" s="12" t="s">
        <v>19</v>
      </c>
      <c r="C121" s="11" t="s">
        <v>8</v>
      </c>
      <c r="D121" s="18" t="s">
        <v>45</v>
      </c>
    </row>
    <row r="122" spans="1:4" ht="15">
      <c r="A122" s="10">
        <v>108</v>
      </c>
      <c r="B122" s="12" t="s">
        <v>21</v>
      </c>
      <c r="C122" s="11" t="s">
        <v>8</v>
      </c>
      <c r="D122" s="19">
        <v>713003688749</v>
      </c>
    </row>
    <row r="123" spans="1:4" ht="15">
      <c r="A123" s="10" t="s">
        <v>5</v>
      </c>
      <c r="B123" s="12" t="s">
        <v>5</v>
      </c>
      <c r="C123" s="11" t="s">
        <v>5</v>
      </c>
      <c r="D123" s="11" t="s">
        <v>5</v>
      </c>
    </row>
    <row r="124" spans="1:4" ht="30">
      <c r="A124" s="10" t="s">
        <v>5</v>
      </c>
      <c r="B124" s="6" t="s">
        <v>46</v>
      </c>
      <c r="C124" s="11" t="s">
        <v>5</v>
      </c>
      <c r="D124" s="11" t="s">
        <v>5</v>
      </c>
    </row>
    <row r="125" spans="1:4" ht="15">
      <c r="A125" s="10">
        <v>118</v>
      </c>
      <c r="B125" s="12" t="s">
        <v>7</v>
      </c>
      <c r="C125" s="11" t="s">
        <v>8</v>
      </c>
      <c r="D125" s="13">
        <v>44927</v>
      </c>
    </row>
    <row r="126" spans="1:4" ht="15">
      <c r="A126" s="10">
        <v>119</v>
      </c>
      <c r="B126" s="12" t="s">
        <v>9</v>
      </c>
      <c r="C126" s="11" t="s">
        <v>8</v>
      </c>
      <c r="D126" s="14" t="s">
        <v>10</v>
      </c>
    </row>
    <row r="127" spans="1:4" ht="15">
      <c r="A127" s="10">
        <v>120</v>
      </c>
      <c r="B127" s="12" t="s">
        <v>11</v>
      </c>
      <c r="C127" s="11" t="s">
        <v>12</v>
      </c>
      <c r="D127" s="15">
        <v>1.33</v>
      </c>
    </row>
    <row r="128" spans="1:6" ht="15">
      <c r="A128" s="10">
        <v>121</v>
      </c>
      <c r="B128" s="12" t="s">
        <v>13</v>
      </c>
      <c r="C128" s="11" t="s">
        <v>12</v>
      </c>
      <c r="D128" s="15">
        <f>F128*12</f>
        <v>26972.40</v>
      </c>
      <c r="F128" s="16">
        <f>D127*1690</f>
        <v>2247.7000000000003</v>
      </c>
    </row>
    <row r="129" spans="1:4" ht="15">
      <c r="A129" s="10">
        <v>122</v>
      </c>
      <c r="B129" s="12" t="s">
        <v>14</v>
      </c>
      <c r="C129" s="11" t="s">
        <v>8</v>
      </c>
      <c r="D129" s="13">
        <v>44927</v>
      </c>
    </row>
    <row r="130" spans="1:4" ht="15">
      <c r="A130" s="10">
        <v>123</v>
      </c>
      <c r="B130" s="12" t="s">
        <v>15</v>
      </c>
      <c r="C130" s="11" t="s">
        <v>8</v>
      </c>
      <c r="D130" s="17" t="s">
        <v>24</v>
      </c>
    </row>
    <row r="131" spans="1:4" ht="15">
      <c r="A131" s="10">
        <v>124</v>
      </c>
      <c r="B131" s="12" t="s">
        <v>17</v>
      </c>
      <c r="C131" s="11" t="s">
        <v>8</v>
      </c>
      <c r="D131" s="18" t="s">
        <v>18</v>
      </c>
    </row>
    <row r="132" spans="1:4" ht="15">
      <c r="A132" s="10">
        <v>125</v>
      </c>
      <c r="B132" s="12" t="s">
        <v>19</v>
      </c>
      <c r="C132" s="11" t="s">
        <v>8</v>
      </c>
      <c r="D132" s="18" t="s">
        <v>45</v>
      </c>
    </row>
    <row r="133" spans="1:4" ht="15">
      <c r="A133" s="10">
        <v>126</v>
      </c>
      <c r="B133" s="12" t="s">
        <v>21</v>
      </c>
      <c r="C133" s="11" t="s">
        <v>8</v>
      </c>
      <c r="D133" s="19">
        <v>713003688749</v>
      </c>
    </row>
    <row r="135" spans="2:4" ht="15">
      <c r="B135" s="41" t="s">
        <v>47</v>
      </c>
      <c r="C135" s="42">
        <v>1690</v>
      </c>
      <c r="D135" s="42">
        <f>D127+D116+D106+D96+D86+D76+D56+D46+D36+D26+D16+D6</f>
        <v>19.43</v>
      </c>
    </row>
    <row r="136" spans="2:4" ht="15">
      <c r="B136" s="41" t="s">
        <v>48</v>
      </c>
      <c r="C136" s="42">
        <v>19.43</v>
      </c>
      <c r="D136" s="42">
        <f>D135*C135</f>
        <v>32836.699999999997</v>
      </c>
    </row>
    <row r="137" spans="4:4" ht="15">
      <c r="D137" s="42">
        <f>D128+D117+D107+D97+D87+D77+D57+D47+D37+D27+D17+D7</f>
        <v>394040.40</v>
      </c>
    </row>
    <row r="138" spans="4:4" ht="15">
      <c r="D138" s="42"/>
    </row>
  </sheetData>
  <mergeCells count="1">
    <mergeCell ref="A1:D1"/>
  </mergeCells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